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p\AppData\Local\Packages\Microsoft.Office.Desktop_8wekyb3d8bbwe\AC\INetCache\Content.Outlook\Y73Z1KRV\"/>
    </mc:Choice>
  </mc:AlternateContent>
  <xr:revisionPtr revIDLastSave="0" documentId="13_ncr:1_{4117CF03-98A7-49E4-B865-1985B1661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F9" i="1" l="1"/>
  <c r="D9" i="1"/>
  <c r="B9" i="1"/>
  <c r="G8" i="1"/>
  <c r="E8" i="1"/>
  <c r="G7" i="1"/>
  <c r="E7" i="1"/>
  <c r="G6" i="1"/>
  <c r="E6" i="1"/>
  <c r="C6" i="1"/>
  <c r="G5" i="1"/>
  <c r="E5" i="1"/>
  <c r="C5" i="1"/>
  <c r="E4" i="1"/>
  <c r="H3" i="1"/>
  <c r="G9" i="1" l="1"/>
  <c r="E9" i="1"/>
  <c r="C9" i="1"/>
  <c r="H8" i="1"/>
  <c r="H7" i="1"/>
  <c r="H6" i="1"/>
  <c r="H5" i="1"/>
  <c r="H4" i="1"/>
  <c r="H9" i="1" l="1"/>
</calcChain>
</file>

<file path=xl/sharedStrings.xml><?xml version="1.0" encoding="utf-8"?>
<sst xmlns="http://schemas.openxmlformats.org/spreadsheetml/2006/main" count="25" uniqueCount="18">
  <si>
    <t>Senza Sconto</t>
  </si>
  <si>
    <t>Nuclei familiari di 2 o 3  Persone            Sconto 15%</t>
  </si>
  <si>
    <t>Componenti agevolati dei nuclei superiori a 3 persone                            (€. 3.00 a testa)</t>
  </si>
  <si>
    <t>Nr.        Soci</t>
  </si>
  <si>
    <t>Quota da versare (A)</t>
  </si>
  <si>
    <t>Quota da versare (B)</t>
  </si>
  <si>
    <t>Quota da versare (C)</t>
  </si>
  <si>
    <t>///</t>
  </si>
  <si>
    <t>////////////</t>
  </si>
  <si>
    <t>//////////</t>
  </si>
  <si>
    <t>TOTALE:</t>
  </si>
  <si>
    <r>
      <t>TOTALE</t>
    </r>
    <r>
      <rPr>
        <sz val="14"/>
        <color indexed="8"/>
        <rFont val="Calibri"/>
        <family val="2"/>
      </rPr>
      <t xml:space="preserve">         </t>
    </r>
    <r>
      <rPr>
        <sz val="12"/>
        <color indexed="8"/>
        <rFont val="Calibri"/>
        <family val="2"/>
      </rPr>
      <t>A+B+C</t>
    </r>
  </si>
  <si>
    <r>
      <t>QUOTA PARROCCHIALE</t>
    </r>
    <r>
      <rPr>
        <sz val="14"/>
        <color indexed="8"/>
        <rFont val="Calibri"/>
        <family val="2"/>
      </rPr>
      <t xml:space="preserve">      €45,00</t>
    </r>
  </si>
  <si>
    <r>
      <t xml:space="preserve">COPPIE SPOSI                          </t>
    </r>
    <r>
      <rPr>
        <sz val="14"/>
        <color indexed="8"/>
        <rFont val="Calibri"/>
        <family val="2"/>
      </rPr>
      <t>€ 49,00</t>
    </r>
  </si>
  <si>
    <r>
      <t xml:space="preserve">ADULTI </t>
    </r>
    <r>
      <rPr>
        <i/>
        <sz val="14"/>
        <color indexed="8"/>
        <rFont val="Calibri"/>
        <family val="2"/>
      </rPr>
      <t>(oltre i 30 anni)</t>
    </r>
    <r>
      <rPr>
        <b/>
        <i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€ 29,00</t>
    </r>
  </si>
  <si>
    <r>
      <t xml:space="preserve">GIOVANI </t>
    </r>
    <r>
      <rPr>
        <i/>
        <sz val="14"/>
        <color indexed="8"/>
        <rFont val="Calibri"/>
        <family val="2"/>
      </rPr>
      <t xml:space="preserve">(19/30 anni) </t>
    </r>
    <r>
      <rPr>
        <b/>
        <i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€ 20,00</t>
    </r>
  </si>
  <si>
    <r>
      <t xml:space="preserve">ACR </t>
    </r>
    <r>
      <rPr>
        <i/>
        <sz val="14"/>
        <color indexed="8"/>
        <rFont val="Calibri"/>
        <family val="2"/>
      </rPr>
      <t>( da 0 a 14 anni)</t>
    </r>
    <r>
      <rPr>
        <b/>
        <i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€ 10,00</t>
    </r>
  </si>
  <si>
    <r>
      <t xml:space="preserve">GIOVANISSIMI </t>
    </r>
    <r>
      <rPr>
        <i/>
        <sz val="14"/>
        <color indexed="8"/>
        <rFont val="Calibri"/>
        <family val="2"/>
      </rPr>
      <t xml:space="preserve">(15/18anni) </t>
    </r>
    <r>
      <rPr>
        <sz val="14"/>
        <color indexed="8"/>
        <rFont val="Calibri"/>
        <family val="2"/>
      </rPr>
      <t>€ 15,00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</si>
</sst>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i/>
      <sz val="14"/>
      <color indexed="8"/>
      <name val="Calibri"/>
      <family val="2"/>
    </font>
    <font>
      <i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5" xfId="0" applyBorder="1" applyProtection="1">
      <protection locked="0"/>
    </xf>
    <xf numFmtId="164" fontId="0" fillId="0" borderId="6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9" xfId="0" applyNumberFormat="1" applyBorder="1"/>
    <xf numFmtId="0" fontId="5" fillId="0" borderId="10" xfId="0" applyFont="1" applyBorder="1" applyAlignment="1">
      <alignment horizontal="left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/>
    <xf numFmtId="164" fontId="0" fillId="0" borderId="13" xfId="0" applyNumberFormat="1" applyBorder="1"/>
    <xf numFmtId="0" fontId="0" fillId="0" borderId="13" xfId="0" applyBorder="1"/>
    <xf numFmtId="164" fontId="0" fillId="0" borderId="14" xfId="0" applyNumberFormat="1" applyBorder="1"/>
    <xf numFmtId="0" fontId="5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view="pageLayout" zoomScale="115" zoomScaleNormal="100" zoomScalePageLayoutView="115" workbookViewId="0">
      <selection activeCell="D7" sqref="D7"/>
    </sheetView>
  </sheetViews>
  <sheetFormatPr defaultColWidth="25.5703125" defaultRowHeight="15" x14ac:dyDescent="0.25"/>
  <cols>
    <col min="2" max="2" width="5.28515625" customWidth="1"/>
    <col min="3" max="3" width="20.28515625" customWidth="1"/>
    <col min="4" max="4" width="5" customWidth="1"/>
    <col min="5" max="5" width="19.85546875" customWidth="1"/>
    <col min="6" max="6" width="5.42578125" customWidth="1"/>
    <col min="7" max="7" width="20.28515625" customWidth="1"/>
    <col min="8" max="8" width="22" customWidth="1"/>
  </cols>
  <sheetData>
    <row r="1" spans="1:8" ht="42.75" customHeight="1" thickBot="1" x14ac:dyDescent="0.3">
      <c r="A1" s="1"/>
      <c r="B1" s="20" t="s">
        <v>0</v>
      </c>
      <c r="C1" s="21"/>
      <c r="D1" s="22" t="s">
        <v>1</v>
      </c>
      <c r="E1" s="23"/>
      <c r="F1" s="22" t="s">
        <v>2</v>
      </c>
      <c r="G1" s="23"/>
      <c r="H1" s="2"/>
    </row>
    <row r="2" spans="1:8" ht="36" customHeight="1" thickBot="1" x14ac:dyDescent="0.3">
      <c r="A2" s="3"/>
      <c r="B2" s="4" t="s">
        <v>3</v>
      </c>
      <c r="C2" s="5" t="s">
        <v>4</v>
      </c>
      <c r="D2" s="4" t="s">
        <v>3</v>
      </c>
      <c r="E2" s="5" t="s">
        <v>5</v>
      </c>
      <c r="F2" s="4" t="s">
        <v>3</v>
      </c>
      <c r="G2" s="5" t="s">
        <v>6</v>
      </c>
      <c r="H2" s="6" t="s">
        <v>11</v>
      </c>
    </row>
    <row r="3" spans="1:8" ht="56.85" customHeight="1" x14ac:dyDescent="0.25">
      <c r="A3" s="7" t="s">
        <v>12</v>
      </c>
      <c r="B3" s="8">
        <v>1</v>
      </c>
      <c r="C3" s="9">
        <v>45</v>
      </c>
      <c r="D3" s="10" t="s">
        <v>7</v>
      </c>
      <c r="E3" s="11" t="s">
        <v>8</v>
      </c>
      <c r="F3" s="10" t="s">
        <v>7</v>
      </c>
      <c r="G3" s="11" t="s">
        <v>9</v>
      </c>
      <c r="H3" s="12">
        <f>C3</f>
        <v>45</v>
      </c>
    </row>
    <row r="4" spans="1:8" ht="56.85" customHeight="1" x14ac:dyDescent="0.25">
      <c r="A4" s="13" t="s">
        <v>13</v>
      </c>
      <c r="B4" s="14" t="s">
        <v>7</v>
      </c>
      <c r="C4" s="11" t="s">
        <v>9</v>
      </c>
      <c r="D4" s="8">
        <v>0</v>
      </c>
      <c r="E4" s="9">
        <f>D4*41.65</f>
        <v>0</v>
      </c>
      <c r="F4" s="10" t="s">
        <v>7</v>
      </c>
      <c r="G4" s="11" t="s">
        <v>9</v>
      </c>
      <c r="H4" s="12">
        <f>E4</f>
        <v>0</v>
      </c>
    </row>
    <row r="5" spans="1:8" ht="56.85" customHeight="1" x14ac:dyDescent="0.25">
      <c r="A5" s="13" t="s">
        <v>14</v>
      </c>
      <c r="B5" s="8">
        <v>0</v>
      </c>
      <c r="C5" s="9">
        <f>B5*29</f>
        <v>0</v>
      </c>
      <c r="D5" s="8">
        <v>0</v>
      </c>
      <c r="E5" s="9">
        <f>D5*24.65</f>
        <v>0</v>
      </c>
      <c r="F5" s="8">
        <v>0</v>
      </c>
      <c r="G5" s="9">
        <f>F5*3</f>
        <v>0</v>
      </c>
      <c r="H5" s="12">
        <f>C5+E5+G5</f>
        <v>0</v>
      </c>
    </row>
    <row r="6" spans="1:8" ht="56.85" customHeight="1" x14ac:dyDescent="0.25">
      <c r="A6" s="13" t="s">
        <v>15</v>
      </c>
      <c r="B6" s="8">
        <v>0</v>
      </c>
      <c r="C6" s="9">
        <f>B6*20</f>
        <v>0</v>
      </c>
      <c r="D6" s="8">
        <v>0</v>
      </c>
      <c r="E6" s="9">
        <f>D6*17</f>
        <v>0</v>
      </c>
      <c r="F6" s="8">
        <v>0</v>
      </c>
      <c r="G6" s="9">
        <f>F6*3</f>
        <v>0</v>
      </c>
      <c r="H6" s="12">
        <f>C6+E6+G6</f>
        <v>0</v>
      </c>
    </row>
    <row r="7" spans="1:8" ht="56.85" customHeight="1" x14ac:dyDescent="0.25">
      <c r="A7" s="13" t="s">
        <v>17</v>
      </c>
      <c r="B7" s="8">
        <v>0</v>
      </c>
      <c r="C7" s="9">
        <f>B7*15</f>
        <v>0</v>
      </c>
      <c r="D7" s="8">
        <v>0</v>
      </c>
      <c r="E7" s="9">
        <f>D7*12.75</f>
        <v>0</v>
      </c>
      <c r="F7" s="8">
        <v>0</v>
      </c>
      <c r="G7" s="9">
        <f>F7*3</f>
        <v>0</v>
      </c>
      <c r="H7" s="12">
        <f>C7+E7+G7</f>
        <v>0</v>
      </c>
    </row>
    <row r="8" spans="1:8" ht="56.85" customHeight="1" x14ac:dyDescent="0.25">
      <c r="A8" s="13" t="s">
        <v>16</v>
      </c>
      <c r="B8" s="8">
        <v>0</v>
      </c>
      <c r="C8" s="9">
        <f>B8*10</f>
        <v>0</v>
      </c>
      <c r="D8" s="8">
        <v>0</v>
      </c>
      <c r="E8" s="9">
        <f>D8*8.5</f>
        <v>0</v>
      </c>
      <c r="F8" s="8">
        <v>0</v>
      </c>
      <c r="G8" s="9">
        <f>F8*3</f>
        <v>0</v>
      </c>
      <c r="H8" s="12">
        <f>C8+E8+G8</f>
        <v>0</v>
      </c>
    </row>
    <row r="9" spans="1:8" ht="56.85" customHeight="1" thickBot="1" x14ac:dyDescent="0.3">
      <c r="A9" s="19" t="s">
        <v>10</v>
      </c>
      <c r="B9" s="15">
        <f>SUM(B5:B8)</f>
        <v>0</v>
      </c>
      <c r="C9" s="16">
        <f>C3+C5+C6+C7+C8</f>
        <v>45</v>
      </c>
      <c r="D9" s="17">
        <f>(D4*2)+D5+D6+D7+D8</f>
        <v>0</v>
      </c>
      <c r="E9" s="16">
        <f>SUM(E4:E8)</f>
        <v>0</v>
      </c>
      <c r="F9" s="17">
        <f>SUM(F3:F8)</f>
        <v>0</v>
      </c>
      <c r="G9" s="16">
        <f>SUM(G3:G8)</f>
        <v>0</v>
      </c>
      <c r="H9" s="18">
        <f>SUM(H3:H8)</f>
        <v>45</v>
      </c>
    </row>
    <row r="10" spans="1:8" ht="33.75" customHeight="1" x14ac:dyDescent="0.25"/>
  </sheetData>
  <mergeCells count="3">
    <mergeCell ref="B1:C1"/>
    <mergeCell ref="D1:E1"/>
    <mergeCell ref="F1:G1"/>
  </mergeCells>
  <pageMargins left="0.7" right="1.15625" top="0.98958333333333337" bottom="0.86050724637681164" header="0.3" footer="0.3"/>
  <pageSetup paperSize="9" orientation="landscape" r:id="rId1"/>
  <headerFooter>
    <oddHeader xml:space="preserve">&amp;L&amp;"-,Grassetto"&amp;14Diocesi: GAETA
Parrocchia: 
Cod. Assoc. &amp;C&amp;"-,Grassetto"&amp;16AZIONE CATTOLICA ITALIANA
ADESIONI ANNO 2021/2022&amp;R
&amp;"-,Grassetto"&amp;18Città:   ____________&amp;"-,Normale"&amp;11
</oddHeader>
    <oddFooter>&amp;LData consegna: 
Presidente Parrocchiale&amp;CAmministratore Parrocchiale/Incaricato Web&amp;R
Amministratore Diocesano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Pierp</dc:creator>
  <cp:lastModifiedBy>Pierp</cp:lastModifiedBy>
  <cp:lastPrinted>2020-11-17T13:02:08Z</cp:lastPrinted>
  <dcterms:created xsi:type="dcterms:W3CDTF">2020-11-17T12:34:29Z</dcterms:created>
  <dcterms:modified xsi:type="dcterms:W3CDTF">2021-10-16T16:13:35Z</dcterms:modified>
</cp:coreProperties>
</file>